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bookViews>
    <workbookView xWindow="28680" yWindow="-120" windowWidth="29040" windowHeight="15720"/>
  </bookViews>
  <sheets>
    <sheet name="ANEXA 1 - BUGET (PROIECT P&amp; v.2" sheetId="2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2" i="2" l="1"/>
  <c r="F11" i="2" l="1"/>
  <c r="F10" i="2"/>
  <c r="F25" i="2"/>
  <c r="F24" i="2"/>
  <c r="F23" i="2"/>
  <c r="F22" i="2"/>
  <c r="F21" i="2"/>
  <c r="F31" i="2"/>
  <c r="F30" i="2"/>
  <c r="F29" i="2"/>
  <c r="F17" i="2"/>
  <c r="F16" i="2"/>
  <c r="F18" i="2" l="1"/>
  <c r="F32" i="2"/>
  <c r="F26" i="2"/>
  <c r="F13" i="2"/>
  <c r="F33" i="2" l="1"/>
</calcChain>
</file>

<file path=xl/sharedStrings.xml><?xml version="1.0" encoding="utf-8"?>
<sst xmlns="http://schemas.openxmlformats.org/spreadsheetml/2006/main" count="104" uniqueCount="81">
  <si>
    <t>I. Resurse umane</t>
  </si>
  <si>
    <t>Argumentare / Observații</t>
  </si>
  <si>
    <t>TOTAL RESURSE UMANE</t>
  </si>
  <si>
    <t>TOTAL CONSUMABILE</t>
  </si>
  <si>
    <t>TOTAL ALTE COSTURI</t>
  </si>
  <si>
    <t>IV. ALTE COSTURI ACTIVITATI COMPLEMENTARE</t>
  </si>
  <si>
    <t xml:space="preserve">III.1. Afterschool Toolbox-kit per elev </t>
  </si>
  <si>
    <t>nr. copiix 100 lei kit activitati scoala de vara</t>
  </si>
  <si>
    <t>1 pedagog X 300 lei/pe an</t>
  </si>
  <si>
    <t>Director Scoala</t>
  </si>
  <si>
    <t>IV.3 Comisioane bancare</t>
  </si>
  <si>
    <t>u.m</t>
  </si>
  <si>
    <t>kit</t>
  </si>
  <si>
    <t xml:space="preserve">Localitatea în care se va implementa: </t>
  </si>
  <si>
    <t>Nr.de COPII BENEFICIARI:</t>
  </si>
  <si>
    <t>Septembrie 2024-Iulie 2025</t>
  </si>
  <si>
    <t>BUGET  ESTIMAT</t>
  </si>
  <si>
    <t>Justificare</t>
  </si>
  <si>
    <t>elevi</t>
  </si>
  <si>
    <r>
      <t xml:space="preserve">cantitate               </t>
    </r>
    <r>
      <rPr>
        <sz val="10"/>
        <rFont val="Calibri"/>
        <family val="2"/>
      </rPr>
      <t>(nr. experți)</t>
    </r>
  </si>
  <si>
    <r>
      <t xml:space="preserve">preț unitar </t>
    </r>
    <r>
      <rPr>
        <sz val="10"/>
        <rFont val="Calibri"/>
        <family val="2"/>
      </rPr>
      <t>(cost salarial net+taxe)</t>
    </r>
  </si>
  <si>
    <r>
      <t>perioada</t>
    </r>
    <r>
      <rPr>
        <sz val="12"/>
        <rFont val="Calibri"/>
        <family val="2"/>
      </rPr>
      <t xml:space="preserve"> </t>
    </r>
    <r>
      <rPr>
        <sz val="10"/>
        <rFont val="Calibri"/>
        <family val="2"/>
      </rPr>
      <t>(nr.luni)</t>
    </r>
  </si>
  <si>
    <r>
      <t xml:space="preserve">cantitate               </t>
    </r>
    <r>
      <rPr>
        <sz val="10"/>
        <rFont val="Calibri"/>
        <family val="2"/>
      </rPr>
      <t>(nr. elevi)</t>
    </r>
  </si>
  <si>
    <r>
      <t>preț unitar</t>
    </r>
    <r>
      <rPr>
        <b/>
        <sz val="10"/>
        <rFont val="Calibri"/>
        <family val="2"/>
      </rPr>
      <t xml:space="preserve"> </t>
    </r>
    <r>
      <rPr>
        <sz val="10"/>
        <rFont val="Calibri"/>
        <family val="2"/>
      </rPr>
      <t>(cost masă / elev / zi incl. TVA)</t>
    </r>
  </si>
  <si>
    <t>TOTAL HRANĂ</t>
  </si>
  <si>
    <t xml:space="preserve">III. MATERIALE EDUCAȚIONALE ȘI CONSUMABILE </t>
  </si>
  <si>
    <t>clasă</t>
  </si>
  <si>
    <t>expert</t>
  </si>
  <si>
    <r>
      <t xml:space="preserve">cantitate               </t>
    </r>
    <r>
      <rPr>
        <sz val="10"/>
        <rFont val="Calibri"/>
        <family val="2"/>
      </rPr>
      <t>(kit / nr. clase / nr. experți)</t>
    </r>
  </si>
  <si>
    <r>
      <t>preț unitar</t>
    </r>
    <r>
      <rPr>
        <b/>
        <sz val="10"/>
        <rFont val="Calibri"/>
        <family val="2"/>
      </rPr>
      <t xml:space="preserve"> </t>
    </r>
    <r>
      <rPr>
        <sz val="10"/>
        <rFont val="Calibri"/>
        <family val="2"/>
      </rPr>
      <t>(cost  incl. TVA)</t>
    </r>
  </si>
  <si>
    <r>
      <t xml:space="preserve">perioada       </t>
    </r>
    <r>
      <rPr>
        <sz val="12"/>
        <rFont val="Calibri"/>
        <family val="2"/>
      </rPr>
      <t xml:space="preserve"> </t>
    </r>
    <r>
      <rPr>
        <sz val="10"/>
        <rFont val="Calibri"/>
        <family val="2"/>
      </rPr>
      <t>(nr. zile)</t>
    </r>
  </si>
  <si>
    <r>
      <t>perioada</t>
    </r>
    <r>
      <rPr>
        <sz val="12"/>
        <rFont val="Calibri"/>
        <family val="2"/>
      </rPr>
      <t xml:space="preserve">        </t>
    </r>
    <r>
      <rPr>
        <sz val="10"/>
        <rFont val="Calibri"/>
        <family val="2"/>
      </rPr>
      <t>(nr. de distribuiri)</t>
    </r>
  </si>
  <si>
    <r>
      <t xml:space="preserve">total cheltuială eligibilă              </t>
    </r>
    <r>
      <rPr>
        <sz val="10"/>
        <rFont val="Calibri"/>
        <family val="2"/>
      </rPr>
      <t>(an școlar)</t>
    </r>
  </si>
  <si>
    <t>TOTAL BUGET ESTIMAT (LEI)</t>
  </si>
  <si>
    <r>
      <t>perioada</t>
    </r>
    <r>
      <rPr>
        <sz val="12"/>
        <rFont val="Calibri"/>
        <family val="2"/>
      </rPr>
      <t xml:space="preserve">        </t>
    </r>
    <r>
      <rPr>
        <sz val="10"/>
        <rFont val="Calibri"/>
        <family val="2"/>
      </rPr>
      <t>(nr. de activități/an)</t>
    </r>
  </si>
  <si>
    <t>I.2 Pedagog - Profesor învat.primar -          1 pedagog la o grupa de 10-12 copii</t>
  </si>
  <si>
    <t>1.1 Responsabil program -ȘDȘ</t>
  </si>
  <si>
    <t>1.4 Responsabil financiar - ȘDȘ</t>
  </si>
  <si>
    <t>Explicație metodă de calcul</t>
  </si>
  <si>
    <t xml:space="preserve">Răspunde de managementul financiar și raportarea financiară lunară a  proiectului SDS </t>
  </si>
  <si>
    <t xml:space="preserve">Zilnic implementare Pachet activități ȘDȘ+ activități complementare  extrașcolare + activități de evaluare a proiectului. </t>
  </si>
  <si>
    <t>Răspunde zilnic de coordonarea și organizarea SDS, raportare și evaluare</t>
  </si>
  <si>
    <r>
      <t>II. Servicii de catering</t>
    </r>
    <r>
      <rPr>
        <sz val="12"/>
        <rFont val="Calibri"/>
        <family val="2"/>
      </rPr>
      <t xml:space="preserve"> (MASĂ)</t>
    </r>
  </si>
  <si>
    <t xml:space="preserve">II.1. Costuri pentru achiziția de masă caldă elevi </t>
  </si>
  <si>
    <t>elev</t>
  </si>
  <si>
    <r>
      <rPr>
        <b/>
        <i/>
        <sz val="8"/>
        <rFont val="Calibri"/>
        <family val="2"/>
      </rPr>
      <t xml:space="preserve">observatii </t>
    </r>
    <r>
      <rPr>
        <i/>
        <sz val="8"/>
        <rFont val="Calibri"/>
        <family val="2"/>
      </rPr>
      <t>Fiecare elev care va participa la activitățile proiectului P&amp;M din programul SDS - săptămânal respectiv 4 zile /săptămână masă caldă.</t>
    </r>
  </si>
  <si>
    <t>140 zile/ an școlar X nr. elevi X 17 lei elev/per  masă  (luni-joi)</t>
  </si>
  <si>
    <t>II.2 Costuri pentru achiziția de masă caldă elevi pentru Școala de vară</t>
  </si>
  <si>
    <t xml:space="preserve">Fiecare elev va participa la activitățile Școală de vară din proiectu ȘDȘ  7 zile /sapt masă caldă </t>
  </si>
  <si>
    <t>7 zile/ Școală de vară  X nr.elevi  elevi X 17 lei / elev/ masă caldă</t>
  </si>
  <si>
    <t>III.4. Kit materiale Școală de Vară</t>
  </si>
  <si>
    <t>III.3. Materiale didactice per clasă/ȘDȘ</t>
  </si>
  <si>
    <t>III.2. Materiale igienă personală copii (hârtie, săpun lichid, dezinfectant, etc) care se folosesc pe clasă de copii.</t>
  </si>
  <si>
    <t>nr.copii x 75 lei kit educațional</t>
  </si>
  <si>
    <t>nr.copii copii X 75 lei kit ( set igienă personală - săpu, hărtie,etc ) pe an școlar</t>
  </si>
  <si>
    <t>nr. clase x 1000 lei/per clasa ȘDȘ copii</t>
  </si>
  <si>
    <t xml:space="preserve"> Kit per elev de început an școlar- rechizite școlare individuale</t>
  </si>
  <si>
    <t>Elevii beneficiază de un kit anual de produse de igienă  pentru a preveni și controla răpândire infecțiilor virale și a bolilor transmisibile.</t>
  </si>
  <si>
    <t>Jocuri educaționale și materiale auxiliare</t>
  </si>
  <si>
    <t>Materiale educaționale, articole  sportive, premii pentru activități Școală de vară.</t>
  </si>
  <si>
    <t>III.5 Rechizite profesori învăț.primar ȘDS</t>
  </si>
  <si>
    <t xml:space="preserve"> Hârtie copiator, rechizite office, dosare, carti etc.</t>
  </si>
  <si>
    <t>IV.1.Excursii  tematice  = 1 exc/ scoală</t>
  </si>
  <si>
    <t xml:space="preserve">IV.2 Proiecte educaționale organizate în comunitate -copii-parinți - ateliere tematice zile/ serbări               </t>
  </si>
  <si>
    <t>Fiecare elev va participa la ! excursie tematică în Școala de vară</t>
  </si>
  <si>
    <t>Organizare activ.socializare în comunitate -teatru pentru copii, cinema, club lectura, etc, concursuri sportive) - trimestrial -decembrie/martie/ mai</t>
  </si>
  <si>
    <t>nr.copii X 150 lei/pe copil/excursie școlară de 1 zi în școală de vară</t>
  </si>
  <si>
    <t xml:space="preserve">nr.  copii X 3 activități x 20 lei </t>
  </si>
  <si>
    <t xml:space="preserve">Se calculează în funcție de comisioanele lunare din anul precedent/ nr .plăți lunare prin banca operațiuni </t>
  </si>
  <si>
    <t xml:space="preserve">Comisioane bancare lunare întreținere cont/ taxe bancare </t>
  </si>
  <si>
    <t>luna</t>
  </si>
  <si>
    <r>
      <t xml:space="preserve">cantitate               </t>
    </r>
    <r>
      <rPr>
        <sz val="10"/>
        <rFont val="Calibri"/>
        <family val="2"/>
      </rPr>
      <t>(nr. elevi/luna)</t>
    </r>
  </si>
  <si>
    <r>
      <t xml:space="preserve">_________________ </t>
    </r>
    <r>
      <rPr>
        <i/>
        <sz val="8"/>
        <color indexed="8"/>
        <rFont val="Calibri"/>
        <family val="2"/>
      </rPr>
      <t>(elevi selectati conform Ghidul solicitantului)</t>
    </r>
  </si>
  <si>
    <t xml:space="preserve">PERIOADA DE IMPLEMENTARE: </t>
  </si>
  <si>
    <t>COMUNA _________________________,  JUDETUL ________________________________</t>
  </si>
  <si>
    <r>
      <rPr>
        <b/>
        <sz val="14"/>
        <color indexed="8"/>
        <rFont val="Calibri"/>
        <family val="2"/>
      </rPr>
      <t>ANEXA 1</t>
    </r>
    <r>
      <rPr>
        <b/>
        <sz val="10"/>
        <color indexed="8"/>
        <rFont val="Calibri"/>
        <family val="2"/>
      </rPr>
      <t xml:space="preserve">    PROIECT ȘCOALĂ DUPĂ ȘCOALĂ -BUGET ESTIMAT PENTRU ŞCOALA GIMNAZIALĂ ___________________________________________                                                                                                                                                                                                                                     AN ŞCOLAR 2024-2025  
</t>
    </r>
  </si>
  <si>
    <t>8.250  lei/cost pe an scolar –un responsabil financiar  SDS pe Scoală-UIP.   20  ore /pe luna X  11 luni X 750  lei = 8.250 lei.)</t>
  </si>
  <si>
    <t>10.000 lei/cost pe an scolar –un responsabil proiect SDS pe Școală-UIP.   20 ore/ pe lună  X  10 luni X 1.000  lei = 10.000 lei.)</t>
  </si>
  <si>
    <t>15.000  lei/cost pe an scolar -un pedagog / la o grupă de copii de minim 12 copii. (2 ore /pe zi X  10 luni X 1.500 lei =15.000 lei.)</t>
  </si>
  <si>
    <t>Responsabil Financiar</t>
  </si>
  <si>
    <t>Buget intocmit data: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</si>
</sst>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l_e_i_-;\-* #,##0.00\ _l_e_i_-;_-* &quot;-&quot;??\ _l_e_i_-;_-@_-"/>
  </numFmts>
  <fonts count="25" x14ac:knownFonts="1">
    <font>
      <sz val="11"/>
      <color theme="1"/>
      <name val="Calibri"/>
      <family val="2"/>
      <scheme val="minor"/>
    </font>
    <font>
      <sz val="10"/>
      <name val="Calibri"/>
      <family val="2"/>
    </font>
    <font>
      <b/>
      <sz val="10"/>
      <color indexed="8"/>
      <name val="Calibri"/>
      <family val="2"/>
    </font>
    <font>
      <b/>
      <sz val="10"/>
      <name val="Calibri"/>
      <family val="2"/>
    </font>
    <font>
      <b/>
      <sz val="14"/>
      <color indexed="8"/>
      <name val="Calibri"/>
      <family val="2"/>
    </font>
    <font>
      <i/>
      <sz val="8"/>
      <color indexed="8"/>
      <name val="Calibri"/>
      <family val="2"/>
    </font>
    <font>
      <sz val="12"/>
      <name val="Calibri"/>
      <family val="2"/>
    </font>
    <font>
      <i/>
      <sz val="8"/>
      <name val="Calibri"/>
      <family val="2"/>
    </font>
    <font>
      <b/>
      <i/>
      <sz val="8"/>
      <name val="Calibri"/>
      <family val="2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0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i/>
      <sz val="8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i/>
      <sz val="8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164" fontId="9" fillId="0" borderId="0" applyFont="0" applyFill="0" applyBorder="0" applyAlignment="0" applyProtection="0"/>
  </cellStyleXfs>
  <cellXfs count="82">
    <xf numFmtId="0" fontId="0" fillId="0" borderId="0" xfId="0"/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164" fontId="10" fillId="0" borderId="1" xfId="1" applyFont="1" applyBorder="1" applyAlignment="1">
      <alignment vertical="center" wrapText="1"/>
    </xf>
    <xf numFmtId="0" fontId="11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vertical="center"/>
    </xf>
    <xf numFmtId="0" fontId="14" fillId="0" borderId="0" xfId="0" applyFont="1" applyBorder="1" applyAlignment="1">
      <alignment horizontal="left" vertical="center" wrapText="1"/>
    </xf>
    <xf numFmtId="1" fontId="12" fillId="3" borderId="1" xfId="0" applyNumberFormat="1" applyFont="1" applyFill="1" applyBorder="1" applyAlignment="1">
      <alignment horizontal="center" vertical="center" wrapText="1"/>
    </xf>
    <xf numFmtId="4" fontId="0" fillId="0" borderId="0" xfId="0" applyNumberFormat="1" applyAlignment="1">
      <alignment horizontal="center" vertical="center"/>
    </xf>
    <xf numFmtId="4" fontId="14" fillId="0" borderId="0" xfId="0" applyNumberFormat="1" applyFont="1" applyBorder="1" applyAlignment="1">
      <alignment horizontal="center" vertical="center" wrapText="1"/>
    </xf>
    <xf numFmtId="4" fontId="12" fillId="3" borderId="1" xfId="0" applyNumberFormat="1" applyFont="1" applyFill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4" fontId="15" fillId="0" borderId="1" xfId="0" applyNumberFormat="1" applyFont="1" applyBorder="1" applyAlignment="1">
      <alignment horizontal="center" vertical="center" wrapText="1"/>
    </xf>
    <xf numFmtId="3" fontId="0" fillId="0" borderId="0" xfId="0" applyNumberFormat="1" applyAlignment="1">
      <alignment horizontal="center" vertical="center"/>
    </xf>
    <xf numFmtId="3" fontId="14" fillId="0" borderId="0" xfId="0" applyNumberFormat="1" applyFont="1" applyBorder="1" applyAlignment="1">
      <alignment horizontal="center" vertical="center" wrapText="1"/>
    </xf>
    <xf numFmtId="3" fontId="12" fillId="3" borderId="1" xfId="0" applyNumberFormat="1" applyFont="1" applyFill="1" applyBorder="1" applyAlignment="1">
      <alignment horizontal="center" vertical="center" wrapText="1"/>
    </xf>
    <xf numFmtId="3" fontId="10" fillId="0" borderId="1" xfId="0" applyNumberFormat="1" applyFont="1" applyBorder="1" applyAlignment="1">
      <alignment horizontal="center" vertical="center" wrapText="1"/>
    </xf>
    <xf numFmtId="164" fontId="12" fillId="3" borderId="1" xfId="1" applyFont="1" applyFill="1" applyBorder="1" applyAlignment="1">
      <alignment horizontal="center" vertical="center" wrapText="1"/>
    </xf>
    <xf numFmtId="164" fontId="16" fillId="4" borderId="1" xfId="0" applyNumberFormat="1" applyFont="1" applyFill="1" applyBorder="1" applyAlignment="1">
      <alignment vertical="center" wrapText="1"/>
    </xf>
    <xf numFmtId="0" fontId="16" fillId="4" borderId="1" xfId="0" applyFont="1" applyFill="1" applyBorder="1" applyAlignment="1">
      <alignment horizontal="left" vertical="center" wrapText="1"/>
    </xf>
    <xf numFmtId="4" fontId="16" fillId="4" borderId="1" xfId="0" applyNumberFormat="1" applyFont="1" applyFill="1" applyBorder="1" applyAlignment="1">
      <alignment horizontal="center" vertical="center" wrapText="1"/>
    </xf>
    <xf numFmtId="3" fontId="16" fillId="4" borderId="1" xfId="0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vertical="center"/>
    </xf>
    <xf numFmtId="0" fontId="18" fillId="2" borderId="1" xfId="0" applyFont="1" applyFill="1" applyBorder="1" applyAlignment="1">
      <alignment horizontal="center" vertical="center" wrapText="1"/>
    </xf>
    <xf numFmtId="1" fontId="19" fillId="3" borderId="1" xfId="0" applyNumberFormat="1" applyFont="1" applyFill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center" vertical="center" wrapText="1"/>
    </xf>
    <xf numFmtId="0" fontId="20" fillId="0" borderId="0" xfId="0" applyFont="1" applyAlignment="1">
      <alignment vertical="center"/>
    </xf>
    <xf numFmtId="0" fontId="18" fillId="2" borderId="14" xfId="0" applyFont="1" applyFill="1" applyBorder="1" applyAlignment="1">
      <alignment horizontal="center" vertical="center" wrapText="1"/>
    </xf>
    <xf numFmtId="0" fontId="19" fillId="3" borderId="14" xfId="0" applyFont="1" applyFill="1" applyBorder="1" applyAlignment="1">
      <alignment horizontal="left" vertical="top" wrapText="1"/>
    </xf>
    <xf numFmtId="0" fontId="16" fillId="4" borderId="15" xfId="0" applyFont="1" applyFill="1" applyBorder="1" applyAlignment="1">
      <alignment horizontal="left" vertical="center" wrapText="1"/>
    </xf>
    <xf numFmtId="0" fontId="16" fillId="4" borderId="14" xfId="0" applyFont="1" applyFill="1" applyBorder="1" applyAlignment="1">
      <alignment horizontal="left" vertical="center" wrapText="1"/>
    </xf>
    <xf numFmtId="0" fontId="13" fillId="0" borderId="15" xfId="0" applyFont="1" applyBorder="1" applyAlignment="1">
      <alignment horizontal="left" vertical="center" wrapText="1"/>
    </xf>
    <xf numFmtId="0" fontId="19" fillId="0" borderId="14" xfId="0" applyFont="1" applyBorder="1" applyAlignment="1">
      <alignment horizontal="left" vertical="top" wrapText="1"/>
    </xf>
    <xf numFmtId="0" fontId="14" fillId="0" borderId="15" xfId="0" applyFont="1" applyBorder="1" applyAlignment="1">
      <alignment horizontal="left" vertical="center" wrapText="1"/>
    </xf>
    <xf numFmtId="0" fontId="20" fillId="5" borderId="16" xfId="0" applyFont="1" applyFill="1" applyBorder="1" applyAlignment="1">
      <alignment horizontal="left" vertical="center" wrapText="1"/>
    </xf>
    <xf numFmtId="164" fontId="22" fillId="5" borderId="18" xfId="0" applyNumberFormat="1" applyFont="1" applyFill="1" applyBorder="1" applyAlignment="1">
      <alignment vertical="center" wrapText="1"/>
    </xf>
    <xf numFmtId="0" fontId="20" fillId="5" borderId="6" xfId="0" applyFont="1" applyFill="1" applyBorder="1" applyAlignment="1">
      <alignment horizontal="left" vertical="center" wrapText="1"/>
    </xf>
    <xf numFmtId="0" fontId="16" fillId="4" borderId="19" xfId="0" applyFont="1" applyFill="1" applyBorder="1" applyAlignment="1">
      <alignment horizontal="left" vertical="center" wrapText="1"/>
    </xf>
    <xf numFmtId="0" fontId="16" fillId="4" borderId="20" xfId="0" applyFont="1" applyFill="1" applyBorder="1" applyAlignment="1">
      <alignment horizontal="left" vertical="center" wrapText="1"/>
    </xf>
    <xf numFmtId="4" fontId="16" fillId="4" borderId="20" xfId="0" applyNumberFormat="1" applyFont="1" applyFill="1" applyBorder="1" applyAlignment="1">
      <alignment horizontal="center" vertical="center" wrapText="1"/>
    </xf>
    <xf numFmtId="3" fontId="16" fillId="4" borderId="20" xfId="0" applyNumberFormat="1" applyFont="1" applyFill="1" applyBorder="1" applyAlignment="1">
      <alignment horizontal="center" vertical="center" wrapText="1"/>
    </xf>
    <xf numFmtId="164" fontId="16" fillId="4" borderId="20" xfId="0" applyNumberFormat="1" applyFont="1" applyFill="1" applyBorder="1" applyAlignment="1">
      <alignment vertical="center" wrapText="1"/>
    </xf>
    <xf numFmtId="0" fontId="16" fillId="4" borderId="21" xfId="0" applyFont="1" applyFill="1" applyBorder="1" applyAlignment="1">
      <alignment horizontal="left" vertical="center" wrapText="1"/>
    </xf>
    <xf numFmtId="0" fontId="23" fillId="0" borderId="14" xfId="0" applyFont="1" applyBorder="1" applyAlignment="1">
      <alignment horizontal="left" vertical="top" wrapText="1"/>
    </xf>
    <xf numFmtId="0" fontId="24" fillId="0" borderId="14" xfId="0" applyFont="1" applyBorder="1" applyAlignment="1">
      <alignment horizontal="left" vertical="top" wrapText="1"/>
    </xf>
    <xf numFmtId="0" fontId="13" fillId="0" borderId="15" xfId="0" applyFont="1" applyBorder="1" applyAlignment="1">
      <alignment horizontal="center" vertical="center" wrapText="1"/>
    </xf>
    <xf numFmtId="0" fontId="0" fillId="0" borderId="0" xfId="0" applyFont="1" applyAlignment="1">
      <alignment horizontal="left" vertical="center"/>
    </xf>
    <xf numFmtId="0" fontId="10" fillId="3" borderId="15" xfId="0" applyFont="1" applyFill="1" applyBorder="1" applyAlignment="1">
      <alignment horizontal="left" vertical="center" wrapText="1"/>
    </xf>
    <xf numFmtId="0" fontId="0" fillId="0" borderId="0" xfId="0" applyFont="1" applyAlignment="1">
      <alignment vertical="center"/>
    </xf>
    <xf numFmtId="0" fontId="16" fillId="4" borderId="1" xfId="0" applyFont="1" applyFill="1" applyBorder="1" applyAlignment="1" applyProtection="1">
      <alignment horizontal="left" vertical="center" wrapText="1"/>
      <protection locked="0"/>
    </xf>
    <xf numFmtId="0" fontId="16" fillId="4" borderId="20" xfId="0" applyFont="1" applyFill="1" applyBorder="1" applyAlignment="1" applyProtection="1">
      <alignment horizontal="left" vertical="center" wrapText="1"/>
      <protection locked="0"/>
    </xf>
    <xf numFmtId="0" fontId="11" fillId="0" borderId="6" xfId="0" applyFont="1" applyBorder="1" applyAlignment="1" applyProtection="1">
      <alignment horizontal="left" vertical="center" wrapText="1"/>
      <protection locked="0"/>
    </xf>
    <xf numFmtId="0" fontId="11" fillId="0" borderId="7" xfId="0" applyFont="1" applyBorder="1" applyAlignment="1" applyProtection="1">
      <alignment horizontal="left" vertical="center" wrapText="1"/>
      <protection locked="0"/>
    </xf>
    <xf numFmtId="3" fontId="12" fillId="7" borderId="1" xfId="0" applyNumberFormat="1" applyFont="1" applyFill="1" applyBorder="1" applyAlignment="1" applyProtection="1">
      <alignment horizontal="left" vertical="center" wrapText="1"/>
      <protection locked="0"/>
    </xf>
    <xf numFmtId="0" fontId="13" fillId="8" borderId="15" xfId="0" applyFont="1" applyFill="1" applyBorder="1" applyAlignment="1" applyProtection="1">
      <alignment horizontal="left" vertical="center" wrapText="1"/>
      <protection locked="0"/>
    </xf>
    <xf numFmtId="0" fontId="13" fillId="8" borderId="15" xfId="0" applyFont="1" applyFill="1" applyBorder="1" applyAlignment="1" applyProtection="1">
      <alignment horizontal="center" vertical="center" wrapText="1"/>
      <protection locked="0"/>
    </xf>
    <xf numFmtId="0" fontId="10" fillId="8" borderId="1" xfId="0" applyFont="1" applyFill="1" applyBorder="1" applyAlignment="1" applyProtection="1">
      <alignment horizontal="left" vertical="center" wrapText="1"/>
      <protection locked="0"/>
    </xf>
    <xf numFmtId="0" fontId="11" fillId="0" borderId="7" xfId="0" applyFont="1" applyBorder="1" applyAlignment="1" applyProtection="1">
      <alignment horizontal="left" vertical="center" wrapText="1"/>
    </xf>
    <xf numFmtId="0" fontId="18" fillId="2" borderId="11" xfId="0" applyFont="1" applyFill="1" applyBorder="1" applyAlignment="1">
      <alignment horizontal="left" vertical="center" wrapText="1"/>
    </xf>
    <xf numFmtId="0" fontId="18" fillId="2" borderId="13" xfId="0" applyFont="1" applyFill="1" applyBorder="1" applyAlignment="1">
      <alignment horizontal="left" vertical="center" wrapText="1"/>
    </xf>
    <xf numFmtId="0" fontId="18" fillId="2" borderId="3" xfId="0" applyFont="1" applyFill="1" applyBorder="1" applyAlignment="1">
      <alignment horizontal="center" vertical="center" wrapText="1"/>
    </xf>
    <xf numFmtId="0" fontId="18" fillId="2" borderId="5" xfId="0" applyFont="1" applyFill="1" applyBorder="1" applyAlignment="1">
      <alignment horizontal="center" vertical="center" wrapText="1"/>
    </xf>
    <xf numFmtId="0" fontId="2" fillId="6" borderId="2" xfId="0" applyFont="1" applyFill="1" applyBorder="1" applyAlignment="1" applyProtection="1">
      <alignment horizontal="center" vertical="center" wrapText="1"/>
      <protection locked="0"/>
    </xf>
    <xf numFmtId="0" fontId="11" fillId="6" borderId="0" xfId="0" applyFont="1" applyFill="1" applyBorder="1" applyAlignment="1" applyProtection="1">
      <alignment horizontal="center" vertical="center" wrapText="1"/>
      <protection locked="0"/>
    </xf>
    <xf numFmtId="0" fontId="14" fillId="8" borderId="6" xfId="0" applyFont="1" applyFill="1" applyBorder="1" applyAlignment="1" applyProtection="1">
      <alignment horizontal="left" vertical="center" wrapText="1"/>
      <protection locked="0"/>
    </xf>
    <xf numFmtId="0" fontId="14" fillId="8" borderId="7" xfId="0" applyFont="1" applyFill="1" applyBorder="1" applyAlignment="1" applyProtection="1">
      <alignment horizontal="left" vertical="center" wrapText="1"/>
      <protection locked="0"/>
    </xf>
    <xf numFmtId="0" fontId="14" fillId="8" borderId="7" xfId="0" applyFont="1" applyFill="1" applyBorder="1" applyAlignment="1" applyProtection="1">
      <alignment horizontal="left" vertical="center" wrapText="1"/>
    </xf>
    <xf numFmtId="0" fontId="21" fillId="4" borderId="8" xfId="0" applyFont="1" applyFill="1" applyBorder="1" applyAlignment="1">
      <alignment horizontal="center" vertical="center" wrapText="1"/>
    </xf>
    <xf numFmtId="0" fontId="21" fillId="4" borderId="9" xfId="0" applyFont="1" applyFill="1" applyBorder="1" applyAlignment="1">
      <alignment horizontal="center" vertical="center" wrapText="1"/>
    </xf>
    <xf numFmtId="0" fontId="21" fillId="4" borderId="10" xfId="0" applyFont="1" applyFill="1" applyBorder="1" applyAlignment="1">
      <alignment horizontal="center" vertical="center" wrapText="1"/>
    </xf>
    <xf numFmtId="0" fontId="18" fillId="2" borderId="3" xfId="0" applyFont="1" applyFill="1" applyBorder="1" applyAlignment="1" applyProtection="1">
      <alignment horizontal="center" vertical="center" wrapText="1"/>
      <protection locked="0"/>
    </xf>
    <xf numFmtId="0" fontId="18" fillId="2" borderId="5" xfId="0" applyFont="1" applyFill="1" applyBorder="1" applyAlignment="1" applyProtection="1">
      <alignment horizontal="center" vertical="center" wrapText="1"/>
      <protection locked="0"/>
    </xf>
    <xf numFmtId="4" fontId="18" fillId="2" borderId="3" xfId="0" applyNumberFormat="1" applyFont="1" applyFill="1" applyBorder="1" applyAlignment="1">
      <alignment horizontal="center" vertical="center" wrapText="1"/>
    </xf>
    <xf numFmtId="4" fontId="18" fillId="2" borderId="5" xfId="0" applyNumberFormat="1" applyFont="1" applyFill="1" applyBorder="1" applyAlignment="1">
      <alignment horizontal="center" vertical="center" wrapText="1"/>
    </xf>
    <xf numFmtId="3" fontId="18" fillId="2" borderId="3" xfId="0" applyNumberFormat="1" applyFont="1" applyFill="1" applyBorder="1" applyAlignment="1">
      <alignment horizontal="center" vertical="center" wrapText="1"/>
    </xf>
    <xf numFmtId="3" fontId="18" fillId="2" borderId="5" xfId="0" applyNumberFormat="1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center" vertical="center" wrapText="1"/>
    </xf>
    <xf numFmtId="0" fontId="18" fillId="2" borderId="12" xfId="0" applyFont="1" applyFill="1" applyBorder="1" applyAlignment="1">
      <alignment horizontal="center" vertical="center" wrapText="1"/>
    </xf>
    <xf numFmtId="0" fontId="22" fillId="5" borderId="17" xfId="0" applyFont="1" applyFill="1" applyBorder="1" applyAlignment="1">
      <alignment horizontal="center" vertical="center" wrapText="1"/>
    </xf>
    <xf numFmtId="0" fontId="22" fillId="5" borderId="6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left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8"/>
  <sheetViews>
    <sheetView tabSelected="1" topLeftCell="A31" zoomScale="110" zoomScaleNormal="110" workbookViewId="0">
      <selection activeCell="A35" sqref="A35:C35"/>
    </sheetView>
  </sheetViews>
  <sheetFormatPr defaultColWidth="8.81640625" defaultRowHeight="14.5" x14ac:dyDescent="0.35"/>
  <cols>
    <col min="1" max="1" width="31.81640625" style="49" customWidth="1"/>
    <col min="2" max="3" width="14.54296875" style="1" customWidth="1"/>
    <col min="4" max="4" width="15" style="8" customWidth="1"/>
    <col min="5" max="5" width="15" style="13" customWidth="1"/>
    <col min="6" max="6" width="22.26953125" style="2" customWidth="1"/>
    <col min="7" max="8" width="37.453125" style="2" customWidth="1"/>
    <col min="9" max="16384" width="8.81640625" style="2"/>
  </cols>
  <sheetData>
    <row r="1" spans="1:8" x14ac:dyDescent="0.35">
      <c r="A1" s="47"/>
      <c r="G1" s="1"/>
      <c r="H1" s="1"/>
    </row>
    <row r="2" spans="1:8" ht="42" customHeight="1" x14ac:dyDescent="0.35">
      <c r="A2" s="63" t="s">
        <v>75</v>
      </c>
      <c r="B2" s="64"/>
      <c r="C2" s="64"/>
      <c r="D2" s="64"/>
      <c r="E2" s="64"/>
      <c r="F2" s="64"/>
      <c r="G2" s="64"/>
      <c r="H2" s="64"/>
    </row>
    <row r="3" spans="1:8" ht="27.65" customHeight="1" thickBot="1" x14ac:dyDescent="0.4">
      <c r="A3" s="52" t="s">
        <v>13</v>
      </c>
      <c r="B3" s="65" t="s">
        <v>74</v>
      </c>
      <c r="C3" s="65"/>
      <c r="D3" s="65"/>
      <c r="E3" s="65"/>
      <c r="F3" s="65"/>
      <c r="G3" s="65"/>
      <c r="H3" s="65"/>
    </row>
    <row r="4" spans="1:8" ht="27.65" customHeight="1" thickBot="1" x14ac:dyDescent="0.4">
      <c r="A4" s="53" t="s">
        <v>14</v>
      </c>
      <c r="B4" s="66" t="s">
        <v>72</v>
      </c>
      <c r="C4" s="66"/>
      <c r="D4" s="66"/>
      <c r="E4" s="66"/>
      <c r="F4" s="66"/>
      <c r="G4" s="66"/>
      <c r="H4" s="66"/>
    </row>
    <row r="5" spans="1:8" ht="27.65" customHeight="1" thickBot="1" x14ac:dyDescent="0.4">
      <c r="A5" s="58" t="s">
        <v>73</v>
      </c>
      <c r="B5" s="67" t="s">
        <v>15</v>
      </c>
      <c r="C5" s="67"/>
      <c r="D5" s="67"/>
      <c r="E5" s="67"/>
      <c r="F5" s="67"/>
      <c r="G5" s="67"/>
      <c r="H5" s="67"/>
    </row>
    <row r="6" spans="1:8" ht="27.65" customHeight="1" thickBot="1" x14ac:dyDescent="0.4">
      <c r="A6" s="4"/>
      <c r="B6" s="6"/>
      <c r="C6" s="6"/>
      <c r="D6" s="9"/>
      <c r="E6" s="14"/>
      <c r="F6" s="6"/>
      <c r="G6" s="6"/>
      <c r="H6" s="6"/>
    </row>
    <row r="7" spans="1:8" s="5" customFormat="1" ht="34.75" customHeight="1" x14ac:dyDescent="0.35">
      <c r="A7" s="68" t="s">
        <v>16</v>
      </c>
      <c r="B7" s="69"/>
      <c r="C7" s="69"/>
      <c r="D7" s="69"/>
      <c r="E7" s="69"/>
      <c r="F7" s="69"/>
      <c r="G7" s="69"/>
      <c r="H7" s="70"/>
    </row>
    <row r="8" spans="1:8" s="22" customFormat="1" ht="23.5" customHeight="1" x14ac:dyDescent="0.35">
      <c r="A8" s="59" t="s">
        <v>0</v>
      </c>
      <c r="B8" s="61" t="s">
        <v>11</v>
      </c>
      <c r="C8" s="71" t="s">
        <v>19</v>
      </c>
      <c r="D8" s="73" t="s">
        <v>20</v>
      </c>
      <c r="E8" s="75" t="s">
        <v>21</v>
      </c>
      <c r="F8" s="61" t="s">
        <v>32</v>
      </c>
      <c r="G8" s="77" t="s">
        <v>17</v>
      </c>
      <c r="H8" s="78"/>
    </row>
    <row r="9" spans="1:8" s="22" customFormat="1" ht="40.75" customHeight="1" x14ac:dyDescent="0.35">
      <c r="A9" s="60"/>
      <c r="B9" s="62"/>
      <c r="C9" s="72"/>
      <c r="D9" s="74"/>
      <c r="E9" s="76"/>
      <c r="F9" s="62"/>
      <c r="G9" s="23" t="s">
        <v>1</v>
      </c>
      <c r="H9" s="28" t="s">
        <v>38</v>
      </c>
    </row>
    <row r="10" spans="1:8" ht="39" customHeight="1" x14ac:dyDescent="0.35">
      <c r="A10" s="48" t="s">
        <v>36</v>
      </c>
      <c r="B10" s="7" t="s">
        <v>27</v>
      </c>
      <c r="C10" s="54"/>
      <c r="D10" s="10">
        <v>1000</v>
      </c>
      <c r="E10" s="15">
        <v>10</v>
      </c>
      <c r="F10" s="17">
        <f>C10*D10*E10</f>
        <v>0</v>
      </c>
      <c r="G10" s="24" t="s">
        <v>41</v>
      </c>
      <c r="H10" s="29" t="s">
        <v>77</v>
      </c>
    </row>
    <row r="11" spans="1:8" ht="49.5" customHeight="1" x14ac:dyDescent="0.35">
      <c r="A11" s="48" t="s">
        <v>35</v>
      </c>
      <c r="B11" s="7" t="s">
        <v>27</v>
      </c>
      <c r="C11" s="54"/>
      <c r="D11" s="10">
        <v>1500</v>
      </c>
      <c r="E11" s="15">
        <v>10</v>
      </c>
      <c r="F11" s="17">
        <f>C11*D11*E11</f>
        <v>0</v>
      </c>
      <c r="G11" s="24" t="s">
        <v>40</v>
      </c>
      <c r="H11" s="29" t="s">
        <v>78</v>
      </c>
    </row>
    <row r="12" spans="1:8" ht="39" customHeight="1" x14ac:dyDescent="0.35">
      <c r="A12" s="48" t="s">
        <v>37</v>
      </c>
      <c r="B12" s="7" t="s">
        <v>27</v>
      </c>
      <c r="C12" s="54"/>
      <c r="D12" s="10">
        <v>750</v>
      </c>
      <c r="E12" s="15">
        <v>11</v>
      </c>
      <c r="F12" s="17">
        <f>C12*D12*E12</f>
        <v>0</v>
      </c>
      <c r="G12" s="24" t="s">
        <v>39</v>
      </c>
      <c r="H12" s="29" t="s">
        <v>76</v>
      </c>
    </row>
    <row r="13" spans="1:8" s="22" customFormat="1" ht="20.149999999999999" customHeight="1" x14ac:dyDescent="0.35">
      <c r="A13" s="30" t="s">
        <v>2</v>
      </c>
      <c r="B13" s="19"/>
      <c r="C13" s="50"/>
      <c r="D13" s="20"/>
      <c r="E13" s="21"/>
      <c r="F13" s="18">
        <f>SUM(F10:F12)</f>
        <v>0</v>
      </c>
      <c r="G13" s="19"/>
      <c r="H13" s="31"/>
    </row>
    <row r="14" spans="1:8" s="22" customFormat="1" ht="23.5" customHeight="1" x14ac:dyDescent="0.35">
      <c r="A14" s="59" t="s">
        <v>42</v>
      </c>
      <c r="B14" s="61" t="s">
        <v>11</v>
      </c>
      <c r="C14" s="71" t="s">
        <v>22</v>
      </c>
      <c r="D14" s="73" t="s">
        <v>23</v>
      </c>
      <c r="E14" s="75" t="s">
        <v>30</v>
      </c>
      <c r="F14" s="61" t="s">
        <v>32</v>
      </c>
      <c r="G14" s="77" t="s">
        <v>17</v>
      </c>
      <c r="H14" s="78"/>
    </row>
    <row r="15" spans="1:8" s="22" customFormat="1" ht="40.75" customHeight="1" x14ac:dyDescent="0.35">
      <c r="A15" s="60"/>
      <c r="B15" s="62"/>
      <c r="C15" s="72"/>
      <c r="D15" s="74"/>
      <c r="E15" s="76"/>
      <c r="F15" s="62"/>
      <c r="G15" s="23" t="s">
        <v>1</v>
      </c>
      <c r="H15" s="28" t="s">
        <v>38</v>
      </c>
    </row>
    <row r="16" spans="1:8" ht="76.75" customHeight="1" x14ac:dyDescent="0.35">
      <c r="A16" s="34" t="s">
        <v>43</v>
      </c>
      <c r="B16" s="32" t="s">
        <v>44</v>
      </c>
      <c r="C16" s="55"/>
      <c r="D16" s="32">
        <v>17</v>
      </c>
      <c r="E16" s="32">
        <v>140</v>
      </c>
      <c r="F16" s="32">
        <f>D16*C16*E16</f>
        <v>0</v>
      </c>
      <c r="G16" s="32" t="s">
        <v>45</v>
      </c>
      <c r="H16" s="32" t="s">
        <v>46</v>
      </c>
    </row>
    <row r="17" spans="1:8" ht="43.4" customHeight="1" x14ac:dyDescent="0.35">
      <c r="A17" s="34" t="s">
        <v>47</v>
      </c>
      <c r="B17" s="32" t="s">
        <v>44</v>
      </c>
      <c r="C17" s="55"/>
      <c r="D17" s="32">
        <v>17</v>
      </c>
      <c r="E17" s="32">
        <v>7</v>
      </c>
      <c r="F17" s="32">
        <f>D17*C17*E17</f>
        <v>0</v>
      </c>
      <c r="G17" s="32" t="s">
        <v>48</v>
      </c>
      <c r="H17" s="32" t="s">
        <v>49</v>
      </c>
    </row>
    <row r="18" spans="1:8" s="22" customFormat="1" ht="20.149999999999999" customHeight="1" x14ac:dyDescent="0.35">
      <c r="A18" s="30" t="s">
        <v>24</v>
      </c>
      <c r="B18" s="19"/>
      <c r="C18" s="50"/>
      <c r="D18" s="20"/>
      <c r="E18" s="21"/>
      <c r="F18" s="18">
        <f>SUM(F16:F17)</f>
        <v>0</v>
      </c>
      <c r="G18" s="19"/>
      <c r="H18" s="31"/>
    </row>
    <row r="19" spans="1:8" s="22" customFormat="1" ht="23.5" customHeight="1" x14ac:dyDescent="0.35">
      <c r="A19" s="59" t="s">
        <v>25</v>
      </c>
      <c r="B19" s="61" t="s">
        <v>11</v>
      </c>
      <c r="C19" s="71" t="s">
        <v>28</v>
      </c>
      <c r="D19" s="73" t="s">
        <v>29</v>
      </c>
      <c r="E19" s="75" t="s">
        <v>31</v>
      </c>
      <c r="F19" s="61" t="s">
        <v>32</v>
      </c>
      <c r="G19" s="77" t="s">
        <v>17</v>
      </c>
      <c r="H19" s="78"/>
    </row>
    <row r="20" spans="1:8" s="22" customFormat="1" ht="40.75" customHeight="1" x14ac:dyDescent="0.35">
      <c r="A20" s="60"/>
      <c r="B20" s="62"/>
      <c r="C20" s="72"/>
      <c r="D20" s="74"/>
      <c r="E20" s="76"/>
      <c r="F20" s="62"/>
      <c r="G20" s="23" t="s">
        <v>1</v>
      </c>
      <c r="H20" s="28" t="s">
        <v>38</v>
      </c>
    </row>
    <row r="21" spans="1:8" ht="27.65" customHeight="1" x14ac:dyDescent="0.35">
      <c r="A21" s="34" t="s">
        <v>6</v>
      </c>
      <c r="B21" s="46" t="s">
        <v>12</v>
      </c>
      <c r="C21" s="56"/>
      <c r="D21" s="46">
        <v>75</v>
      </c>
      <c r="E21" s="46">
        <v>1</v>
      </c>
      <c r="F21" s="46">
        <f>C21*D21*E21</f>
        <v>0</v>
      </c>
      <c r="G21" s="25" t="s">
        <v>56</v>
      </c>
      <c r="H21" s="33" t="s">
        <v>53</v>
      </c>
    </row>
    <row r="22" spans="1:8" ht="42.65" customHeight="1" x14ac:dyDescent="0.35">
      <c r="A22" s="34" t="s">
        <v>52</v>
      </c>
      <c r="B22" s="46" t="s">
        <v>12</v>
      </c>
      <c r="C22" s="56"/>
      <c r="D22" s="46">
        <v>75</v>
      </c>
      <c r="E22" s="46">
        <v>1</v>
      </c>
      <c r="F22" s="46">
        <f>C22*D22*E22</f>
        <v>0</v>
      </c>
      <c r="G22" s="25" t="s">
        <v>57</v>
      </c>
      <c r="H22" s="33" t="s">
        <v>54</v>
      </c>
    </row>
    <row r="23" spans="1:8" ht="26.5" customHeight="1" x14ac:dyDescent="0.35">
      <c r="A23" s="34" t="s">
        <v>51</v>
      </c>
      <c r="B23" s="46" t="s">
        <v>26</v>
      </c>
      <c r="C23" s="56"/>
      <c r="D23" s="46">
        <v>1000</v>
      </c>
      <c r="E23" s="46">
        <v>1</v>
      </c>
      <c r="F23" s="46">
        <f>C23*D23*E23</f>
        <v>0</v>
      </c>
      <c r="G23" s="25" t="s">
        <v>58</v>
      </c>
      <c r="H23" s="33" t="s">
        <v>55</v>
      </c>
    </row>
    <row r="24" spans="1:8" ht="30.65" customHeight="1" x14ac:dyDescent="0.35">
      <c r="A24" s="34" t="s">
        <v>50</v>
      </c>
      <c r="B24" s="46" t="s">
        <v>12</v>
      </c>
      <c r="C24" s="56"/>
      <c r="D24" s="46">
        <v>100</v>
      </c>
      <c r="E24" s="46">
        <v>1</v>
      </c>
      <c r="F24" s="46">
        <f>C24*D24*E24</f>
        <v>0</v>
      </c>
      <c r="G24" s="25" t="s">
        <v>59</v>
      </c>
      <c r="H24" s="33" t="s">
        <v>7</v>
      </c>
    </row>
    <row r="25" spans="1:8" ht="30.65" customHeight="1" x14ac:dyDescent="0.35">
      <c r="A25" s="34" t="s">
        <v>60</v>
      </c>
      <c r="B25" s="46" t="s">
        <v>27</v>
      </c>
      <c r="C25" s="56"/>
      <c r="D25" s="46">
        <v>300</v>
      </c>
      <c r="E25" s="46">
        <v>1</v>
      </c>
      <c r="F25" s="46">
        <f>C25*D25*E25</f>
        <v>0</v>
      </c>
      <c r="G25" s="25" t="s">
        <v>61</v>
      </c>
      <c r="H25" s="33" t="s">
        <v>8</v>
      </c>
    </row>
    <row r="26" spans="1:8" ht="15.5" x14ac:dyDescent="0.35">
      <c r="A26" s="30" t="s">
        <v>3</v>
      </c>
      <c r="B26" s="19"/>
      <c r="C26" s="50"/>
      <c r="D26" s="20"/>
      <c r="E26" s="21"/>
      <c r="F26" s="18">
        <f>SUM(F21:F25)</f>
        <v>0</v>
      </c>
      <c r="G26" s="19"/>
      <c r="H26" s="31"/>
    </row>
    <row r="27" spans="1:8" s="22" customFormat="1" ht="23.5" customHeight="1" x14ac:dyDescent="0.35">
      <c r="A27" s="59" t="s">
        <v>5</v>
      </c>
      <c r="B27" s="61" t="s">
        <v>11</v>
      </c>
      <c r="C27" s="71" t="s">
        <v>71</v>
      </c>
      <c r="D27" s="73" t="s">
        <v>29</v>
      </c>
      <c r="E27" s="75" t="s">
        <v>34</v>
      </c>
      <c r="F27" s="61" t="s">
        <v>32</v>
      </c>
      <c r="G27" s="77" t="s">
        <v>17</v>
      </c>
      <c r="H27" s="78"/>
    </row>
    <row r="28" spans="1:8" s="22" customFormat="1" ht="40.75" customHeight="1" x14ac:dyDescent="0.35">
      <c r="A28" s="60"/>
      <c r="B28" s="62"/>
      <c r="C28" s="72"/>
      <c r="D28" s="74"/>
      <c r="E28" s="76"/>
      <c r="F28" s="62"/>
      <c r="G28" s="23" t="s">
        <v>1</v>
      </c>
      <c r="H28" s="28" t="s">
        <v>38</v>
      </c>
    </row>
    <row r="29" spans="1:8" ht="40.5" customHeight="1" x14ac:dyDescent="0.35">
      <c r="A29" s="34" t="s">
        <v>62</v>
      </c>
      <c r="B29" s="26" t="s">
        <v>18</v>
      </c>
      <c r="C29" s="57"/>
      <c r="D29" s="11">
        <v>150</v>
      </c>
      <c r="E29" s="16">
        <v>1</v>
      </c>
      <c r="F29" s="3">
        <f>C29*D29*E29</f>
        <v>0</v>
      </c>
      <c r="G29" s="25" t="s">
        <v>64</v>
      </c>
      <c r="H29" s="33" t="s">
        <v>66</v>
      </c>
    </row>
    <row r="30" spans="1:8" ht="39" x14ac:dyDescent="0.35">
      <c r="A30" s="34" t="s">
        <v>63</v>
      </c>
      <c r="B30" s="26" t="s">
        <v>18</v>
      </c>
      <c r="C30" s="57"/>
      <c r="D30" s="11">
        <v>20</v>
      </c>
      <c r="E30" s="16">
        <v>3</v>
      </c>
      <c r="F30" s="3">
        <f>C30*D30*E30</f>
        <v>0</v>
      </c>
      <c r="G30" s="25" t="s">
        <v>65</v>
      </c>
      <c r="H30" s="44" t="s">
        <v>67</v>
      </c>
    </row>
    <row r="31" spans="1:8" ht="23.15" customHeight="1" x14ac:dyDescent="0.35">
      <c r="A31" s="34" t="s">
        <v>10</v>
      </c>
      <c r="B31" s="26" t="s">
        <v>70</v>
      </c>
      <c r="C31" s="57"/>
      <c r="D31" s="12">
        <v>100</v>
      </c>
      <c r="E31" s="16">
        <v>1</v>
      </c>
      <c r="F31" s="3">
        <f>C31*D31*E31</f>
        <v>0</v>
      </c>
      <c r="G31" s="25" t="s">
        <v>69</v>
      </c>
      <c r="H31" s="45" t="s">
        <v>68</v>
      </c>
    </row>
    <row r="32" spans="1:8" ht="16" thickBot="1" x14ac:dyDescent="0.4">
      <c r="A32" s="38" t="s">
        <v>4</v>
      </c>
      <c r="B32" s="39"/>
      <c r="C32" s="51"/>
      <c r="D32" s="40"/>
      <c r="E32" s="41"/>
      <c r="F32" s="42">
        <f>SUM(F29:F31)</f>
        <v>0</v>
      </c>
      <c r="G32" s="39"/>
      <c r="H32" s="43"/>
    </row>
    <row r="33" spans="1:8" s="27" customFormat="1" ht="36" customHeight="1" thickTop="1" thickBot="1" x14ac:dyDescent="0.4">
      <c r="A33" s="79" t="s">
        <v>33</v>
      </c>
      <c r="B33" s="80"/>
      <c r="C33" s="80"/>
      <c r="D33" s="80"/>
      <c r="E33" s="80"/>
      <c r="F33" s="36">
        <f>F13+F18+F26+F32</f>
        <v>0</v>
      </c>
      <c r="G33" s="37"/>
      <c r="H33" s="35"/>
    </row>
    <row r="35" spans="1:8" x14ac:dyDescent="0.35">
      <c r="A35" s="81" t="s">
        <v>9</v>
      </c>
      <c r="B35" s="81"/>
      <c r="C35" s="81"/>
    </row>
    <row r="36" spans="1:8" x14ac:dyDescent="0.35">
      <c r="A36" s="81" t="s">
        <v>79</v>
      </c>
      <c r="B36" s="81"/>
      <c r="C36" s="81"/>
    </row>
    <row r="37" spans="1:8" x14ac:dyDescent="0.35">
      <c r="A37" s="81" t="s">
        <v>80</v>
      </c>
      <c r="B37" s="81"/>
      <c r="C37" s="81"/>
    </row>
    <row r="38" spans="1:8" x14ac:dyDescent="0.35">
      <c r="B38" s="49"/>
      <c r="C38" s="49"/>
    </row>
  </sheetData>
  <sheetProtection algorithmName="SHA-512" hashValue="9XHPNODy4Sm0AA5OAszwhUrIahp5e+LDwr5lK1P6+p+t2niVb+u/y1R3jhEzpqy6OBmqnWksinZnEAQcdXU/KA==" saltValue="6Cinaxlo3GQQv4tkoeubpw==" spinCount="100000" sheet="1" objects="1" scenarios="1"/>
  <mergeCells count="37">
    <mergeCell ref="A35:C35"/>
    <mergeCell ref="A36:C36"/>
    <mergeCell ref="A37:C37"/>
    <mergeCell ref="F27:F28"/>
    <mergeCell ref="G27:H27"/>
    <mergeCell ref="A33:E33"/>
    <mergeCell ref="C8:C9"/>
    <mergeCell ref="D8:D9"/>
    <mergeCell ref="E8:E9"/>
    <mergeCell ref="F8:F9"/>
    <mergeCell ref="G8:H8"/>
    <mergeCell ref="A14:A15"/>
    <mergeCell ref="G14:H14"/>
    <mergeCell ref="A19:A20"/>
    <mergeCell ref="B19:B20"/>
    <mergeCell ref="C19:C20"/>
    <mergeCell ref="D19:D20"/>
    <mergeCell ref="E19:E20"/>
    <mergeCell ref="F19:F20"/>
    <mergeCell ref="G19:H19"/>
    <mergeCell ref="B14:B15"/>
    <mergeCell ref="C14:C15"/>
    <mergeCell ref="D14:D15"/>
    <mergeCell ref="E14:E15"/>
    <mergeCell ref="F14:F15"/>
    <mergeCell ref="A27:A28"/>
    <mergeCell ref="B27:B28"/>
    <mergeCell ref="C27:C28"/>
    <mergeCell ref="D27:D28"/>
    <mergeCell ref="E27:E28"/>
    <mergeCell ref="A8:A9"/>
    <mergeCell ref="B8:B9"/>
    <mergeCell ref="A2:H2"/>
    <mergeCell ref="B3:H3"/>
    <mergeCell ref="B4:H4"/>
    <mergeCell ref="B5:H5"/>
    <mergeCell ref="A7:H7"/>
  </mergeCells>
  <pageMargins left="0.25" right="0.25" top="0.75" bottom="0.75" header="0.3" footer="0.3"/>
  <pageSetup paperSize="9" scale="75" fitToHeight="0" orientation="landscape" r:id="rId1"/>
  <customProperties>
    <customPr name="QAA_DRILLPATH_NODE_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ANEXA 1 - BUGET (PROIECT P&amp; v.2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revision/>
  <dcterms:created xsi:type="dcterms:W3CDTF">2015-06-05T18:17:20Z</dcterms:created>
  <dcterms:modified xsi:type="dcterms:W3CDTF">2024-04-24T07:04:11Z</dcterms:modified>
</cp:coreProperties>
</file>